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ploring 2019\Chapter 03\00 Graders\"/>
    </mc:Choice>
  </mc:AlternateContent>
  <xr:revisionPtr revIDLastSave="0" documentId="13_ncr:1_{AD84ED18-CB5F-4988-9644-955035A6D1EC}" xr6:coauthVersionLast="33" xr6:coauthVersionMax="33" xr10:uidLastSave="{00000000-0000-0000-0000-000000000000}"/>
  <bookViews>
    <workbookView xWindow="0" yWindow="0" windowWidth="20400" windowHeight="8130" xr2:uid="{00000000-000D-0000-FFFF-FFFF00000000}"/>
  </bookViews>
  <sheets>
    <sheet name="Grades" sheetId="4" r:id="rId1"/>
  </sheets>
  <definedNames>
    <definedName name="grades">Grades!$A$35:$B$39</definedName>
  </definedNames>
  <calcPr calcId="179017"/>
</workbook>
</file>

<file path=xl/calcChain.xml><?xml version="1.0" encoding="utf-8"?>
<calcChain xmlns="http://schemas.openxmlformats.org/spreadsheetml/2006/main">
  <c r="F7" i="4" l="1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6" i="4"/>
  <c r="G30" i="4" l="1"/>
  <c r="G21" i="4"/>
  <c r="G9" i="4"/>
  <c r="G7" i="4" l="1"/>
  <c r="G8" i="4"/>
  <c r="G10" i="4"/>
  <c r="G11" i="4"/>
  <c r="G12" i="4"/>
  <c r="G13" i="4"/>
  <c r="G14" i="4"/>
  <c r="G15" i="4"/>
  <c r="G16" i="4"/>
  <c r="G17" i="4"/>
  <c r="G18" i="4"/>
  <c r="G19" i="4"/>
  <c r="G20" i="4"/>
  <c r="G22" i="4"/>
  <c r="G23" i="4"/>
  <c r="G24" i="4"/>
  <c r="G25" i="4"/>
  <c r="G26" i="4"/>
  <c r="G27" i="4"/>
  <c r="G28" i="4"/>
  <c r="G29" i="4"/>
  <c r="G31" i="4"/>
  <c r="G6" i="4"/>
  <c r="G38" i="4" l="1"/>
  <c r="G36" i="4"/>
  <c r="G39" i="4"/>
  <c r="G37" i="4"/>
  <c r="G35" i="4"/>
</calcChain>
</file>

<file path=xl/sharedStrings.xml><?xml version="1.0" encoding="utf-8"?>
<sst xmlns="http://schemas.openxmlformats.org/spreadsheetml/2006/main" count="57" uniqueCount="52">
  <si>
    <t>Name</t>
  </si>
  <si>
    <t>Letter</t>
  </si>
  <si>
    <t>Grade</t>
  </si>
  <si>
    <t>F</t>
  </si>
  <si>
    <t>D</t>
  </si>
  <si>
    <t>Final Exam</t>
  </si>
  <si>
    <t>C</t>
  </si>
  <si>
    <t>B</t>
  </si>
  <si>
    <t>A</t>
  </si>
  <si>
    <t>Grading Scale</t>
  </si>
  <si>
    <t>Grade Book</t>
  </si>
  <si>
    <t>Course:</t>
  </si>
  <si>
    <t>Section:</t>
  </si>
  <si>
    <t>Professor:</t>
  </si>
  <si>
    <t>Basquez</t>
  </si>
  <si>
    <t>Ethington</t>
  </si>
  <si>
    <t>Isham</t>
  </si>
  <si>
    <t>Leung</t>
  </si>
  <si>
    <t>Mellor</t>
  </si>
  <si>
    <t>Noakes</t>
  </si>
  <si>
    <t>Nuvek</t>
  </si>
  <si>
    <t>O'Hair</t>
  </si>
  <si>
    <t>Rodarte</t>
  </si>
  <si>
    <t>Sager</t>
  </si>
  <si>
    <t>Smith</t>
  </si>
  <si>
    <t>Stanworth</t>
  </si>
  <si>
    <t>Stuberg</t>
  </si>
  <si>
    <t>Takahashi</t>
  </si>
  <si>
    <t>Thomas</t>
  </si>
  <si>
    <t>Uribe</t>
  </si>
  <si>
    <t>Final Average</t>
  </si>
  <si>
    <t># Students</t>
  </si>
  <si>
    <t>Letter Grade</t>
  </si>
  <si>
    <t>Breakpoint</t>
  </si>
  <si>
    <t>Final Grade Distribution</t>
  </si>
  <si>
    <t>Attendance Record</t>
  </si>
  <si>
    <t>Quinn</t>
  </si>
  <si>
    <t>Walton</t>
  </si>
  <si>
    <t>Trend</t>
  </si>
  <si>
    <t>Bartley</t>
  </si>
  <si>
    <t>Chipman</t>
  </si>
  <si>
    <t>McDonald</t>
  </si>
  <si>
    <t>Padilla</t>
  </si>
  <si>
    <t>Pryciaszek</t>
  </si>
  <si>
    <t>Acosta</t>
  </si>
  <si>
    <t>Musmeaux</t>
  </si>
  <si>
    <t>Yarnail</t>
  </si>
  <si>
    <t>Test 1</t>
  </si>
  <si>
    <t>Test 2</t>
  </si>
  <si>
    <t>Dr. Elizabeth Croghan</t>
  </si>
  <si>
    <t>BUS 101 Intro to Business</t>
  </si>
  <si>
    <t>Passing Score: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</si>
</sst>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0" fillId="0" borderId="0"/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6" fillId="4" borderId="0" xfId="2" applyFont="1" applyFill="1" applyAlignment="1">
      <alignment horizontal="center"/>
    </xf>
    <xf numFmtId="0" fontId="6" fillId="4" borderId="0" xfId="2" applyFont="1" applyFill="1" applyAlignment="1">
      <alignment horizontal="right" wrapText="1"/>
    </xf>
    <xf numFmtId="0" fontId="6" fillId="4" borderId="0" xfId="2" applyFont="1" applyFill="1" applyAlignment="1">
      <alignment horizontal="center" wrapText="1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0" borderId="0" xfId="3" applyNumberFormat="1" applyFont="1" applyFill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/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14" fontId="7" fillId="3" borderId="1" xfId="2" applyNumberFormat="1" applyFont="1" applyFill="1" applyBorder="1" applyAlignment="1"/>
    <xf numFmtId="14" fontId="7" fillId="3" borderId="2" xfId="2" applyNumberFormat="1" applyFont="1" applyFill="1" applyBorder="1" applyAlignment="1"/>
    <xf numFmtId="14" fontId="7" fillId="3" borderId="1" xfId="2" applyNumberFormat="1" applyFont="1" applyFill="1" applyBorder="1" applyAlignment="1">
      <alignment horizontal="left"/>
    </xf>
    <xf numFmtId="14" fontId="7" fillId="3" borderId="2" xfId="2" applyNumberFormat="1" applyFont="1" applyFill="1" applyBorder="1" applyAlignment="1">
      <alignment horizontal="left"/>
    </xf>
    <xf numFmtId="0" fontId="7" fillId="3" borderId="1" xfId="2" applyNumberFormat="1" applyFont="1" applyFill="1" applyBorder="1" applyAlignment="1">
      <alignment horizontal="left"/>
    </xf>
    <xf numFmtId="0" fontId="7" fillId="3" borderId="2" xfId="2" applyNumberFormat="1" applyFont="1" applyFill="1" applyBorder="1" applyAlignment="1">
      <alignment horizontal="left"/>
    </xf>
    <xf numFmtId="1" fontId="7" fillId="3" borderId="1" xfId="2" applyNumberFormat="1" applyFont="1" applyFill="1" applyBorder="1" applyAlignment="1">
      <alignment horizontal="left"/>
    </xf>
    <xf numFmtId="1" fontId="7" fillId="3" borderId="2" xfId="2" applyNumberFormat="1" applyFont="1" applyFill="1" applyBorder="1" applyAlignment="1">
      <alignment horizontal="left"/>
    </xf>
    <xf numFmtId="0" fontId="0" fillId="0" borderId="0" xfId="4"/>
    <xf numFmtId="0" fontId="4" fillId="0" borderId="0" xfId="5" applyFont="1"/>
    <xf numFmtId="0" fontId="5" fillId="0" borderId="0" xfId="6" applyFont="1" applyAlignment="1"/>
    <xf numFmtId="0" fontId="6" fillId="4" borderId="0" xfId="7" applyFont="1" applyFill="1" applyAlignment="1">
      <alignment horizontal="center"/>
    </xf>
    <xf numFmtId="0" fontId="6" fillId="4" borderId="0" xfId="8" applyFont="1" applyFill="1" applyAlignment="1">
      <alignment horizontal="right" wrapText="1"/>
    </xf>
    <xf numFmtId="0" fontId="6" fillId="4" borderId="0" xfId="9" applyFont="1" applyFill="1" applyAlignment="1">
      <alignment horizontal="center" wrapText="1"/>
    </xf>
    <xf numFmtId="0" fontId="4" fillId="5" borderId="5" xfId="10" applyFont="1" applyFill="1" applyBorder="1" applyAlignment="1">
      <alignment horizontal="center"/>
    </xf>
    <xf numFmtId="0" fontId="4" fillId="5" borderId="6" xfId="11" applyFont="1" applyFill="1" applyBorder="1" applyAlignment="1">
      <alignment horizontal="center"/>
    </xf>
    <xf numFmtId="0" fontId="0" fillId="7" borderId="5" xfId="12" applyFill="1" applyBorder="1" applyAlignment="1">
      <alignment horizontal="center"/>
    </xf>
    <xf numFmtId="0" fontId="0" fillId="7" borderId="6" xfId="13" applyFill="1" applyBorder="1" applyAlignment="1">
      <alignment horizontal="center"/>
    </xf>
    <xf numFmtId="0" fontId="0" fillId="7" borderId="7" xfId="14" applyFill="1" applyBorder="1" applyAlignment="1">
      <alignment horizontal="center"/>
    </xf>
    <xf numFmtId="0" fontId="0" fillId="7" borderId="8" xfId="15" applyFill="1" applyBorder="1" applyAlignment="1">
      <alignment horizontal="center"/>
    </xf>
    <xf numFmtId="0" fontId="4" fillId="6" borderId="5" xfId="16" applyFont="1" applyFill="1" applyBorder="1" applyAlignment="1">
      <alignment horizontal="center"/>
    </xf>
    <xf numFmtId="0" fontId="4" fillId="6" borderId="6" xfId="17" applyFont="1" applyFill="1" applyBorder="1"/>
    <xf numFmtId="0" fontId="0" fillId="0" borderId="0" xfId="18" applyFont="1" applyAlignment="1">
      <alignment vertical="center"/>
    </xf>
    <xf numFmtId="0" fontId="0" fillId="0" borderId="0" xfId="19" applyAlignment="1">
      <alignment vertical="center"/>
    </xf>
    <xf numFmtId="165" fontId="1" fillId="0" borderId="0" xfId="20" applyNumberFormat="1" applyFont="1" applyFill="1" applyAlignment="1">
      <alignment vertical="center"/>
    </xf>
    <xf numFmtId="164" fontId="0" fillId="0" borderId="0" xfId="21" applyNumberFormat="1" applyFont="1" applyAlignment="1">
      <alignment vertical="center"/>
    </xf>
    <xf numFmtId="0" fontId="0" fillId="0" borderId="0" xfId="22" applyAlignment="1">
      <alignment horizontal="center" vertical="center"/>
    </xf>
    <xf numFmtId="0" fontId="8" fillId="0" borderId="0" xfId="23" applyFont="1" applyAlignment="1"/>
    <xf numFmtId="0" fontId="6" fillId="4" borderId="3" xfId="24" applyFont="1" applyFill="1" applyBorder="1" applyAlignment="1">
      <alignment horizontal="center"/>
    </xf>
    <xf numFmtId="0" fontId="6" fillId="4" borderId="4" xfId="25" applyFont="1" applyFill="1" applyBorder="1" applyAlignment="1">
      <alignment horizontal="center"/>
    </xf>
    <xf numFmtId="14" fontId="7" fillId="3" borderId="1" xfId="26" applyNumberFormat="1" applyFont="1" applyFill="1" applyBorder="1" applyAlignment="1"/>
    <xf numFmtId="14" fontId="7" fillId="3" borderId="2" xfId="27" applyNumberFormat="1" applyFont="1" applyFill="1" applyBorder="1" applyAlignment="1"/>
  </cellXfs>
  <cellStyles count="28">
    <cellStyle name="Bad" xfId="2" builtinId="27"/>
    <cellStyle name="Comma" xfId="1" builtinId="3"/>
    <cellStyle name="Normal" xfId="0" builtinId="0"/>
    <cellStyle name="Warning Text" xfId="3" builtinId="11"/>
    <cellStyle name="MEAESbfVVX1jreoTTpKsLMN/uvw0GabhAsYnrQEmkPE=-~mxjQEeT5znvpPMIjyQLSRQ==" xfId="4"/>
    <cellStyle name="9gBwbIH1kTbCKuU0lf17UUu7KcdarGBUvVKQzZZxJ04=-~7DeJSiFK8G/opJOOdSsEhQ==" xfId="5"/>
    <cellStyle name="voHBGNJEvvbNymrLvHMQS3HULo0ZWik4cSWR145R+pY=-~Du4ITqrHMaSeeUCtKscogg==" xfId="6"/>
    <cellStyle name="S30ybkKJTJkoBvE5YGxXDHEsqzLEueEDKArRPDSU1ao=-~u7u46Ec0qFoRpfJjcSv4lg==" xfId="7"/>
    <cellStyle name="BY0JDUHXs4MRKsu8jv2MWUCyNR6Up7Rb03WfERyp9yM=-~vhI1hWZ5H2FCo5gCl9qQkw==" xfId="8"/>
    <cellStyle name="0DRtoP1jkYQLILKJO30URuX7P4xVoRKRymuJzTeCYlo=-~lOZfvAV/JAnhJGKvckSbrQ==" xfId="9"/>
    <cellStyle name="amc8yyFp8qjnaVw1iMTyCiOwFrN3Ii+MoailKidqYow=-~zk0GcFNZd94YlA6//2rYiA==" xfId="10"/>
    <cellStyle name="7OvoGfyOLgiOeU/SgjWshzWN5Wz+bCljx0xro97z480=-~ToY1AOH94zznIY0E173aPg==" xfId="11"/>
    <cellStyle name="szEG2bj/us44WmcPIHnKw4S/Z9qc2IbXPbwtx9ExJqw=-~m9EjaEbc7nFc4Lzp9OVJMg==" xfId="12"/>
    <cellStyle name="fC+Q8yErIFOEjvWEDC3dU1MIAcVHeplNvHbSAeE64xo=-~V95/ZiEpiSDAXx4tF46BXQ==" xfId="13"/>
    <cellStyle name="ExYCFPmOCN+WBq1NSqzfYkvtkE/RIc5nskVn/NEKZlc=-~k69QM0Rh20FoO9kyNbG5aw==" xfId="14"/>
    <cellStyle name="LGcLArrrS54rwEzxAgyvXPR+jNnVCix/vij/GCmfzvE=-~errMQtpvANydQGsKok64iw==" xfId="15"/>
    <cellStyle name="6LmpWnnOhSUB3m4THmDSiym3bHlDCoiSmKgH+/5v838=-~QeXsbUeUD16xDgq2GGOEIQ==" xfId="16"/>
    <cellStyle name="h4lkVu+8LI6JWDVziy1F9NlYjydaIjuTbfvZKMl2BvY=-~VAPvk7k/j9Z0MB43WnFJsg==" xfId="17"/>
    <cellStyle name="o0VXN61sjsuiqqLVrhlBWrqtTRNkg5kMRrIuvIx+WSI=-~OApayqIiBAgbbLsx7EYB0A==" xfId="18"/>
    <cellStyle name="RlKmQmg49EzISc63p51CJV3tKoE5tQRtBNQhGhdhYLE=-~TmzGTdUoXBoJNcd0x0f6vw==" xfId="19"/>
    <cellStyle name="c2RhBdaiUgP9DfTZx894XLUOF+o0gj+3dPN6bUmIMFA=-~dsUxyPcNKYYd+vkF1qjHTw==" xfId="20"/>
    <cellStyle name="qJonDtfDlKPox3JezAhlni2caB0U9wm5CvVheLc2SZg=-~avA1q3li/1cO0EctdQ0dag==" xfId="21"/>
    <cellStyle name="XjDBoxBTCUZWV0GNVSjVkBHEpaLkhEsetxx5JlvlaBo=-~rpS+cRwO/Sbw4Jr+Ht/hfw==" xfId="22"/>
    <cellStyle name="ECviDzC5dKVLNYTI5bjNlOFIPiBpiGGoJ1kHQIWUakU=-~8r4O21UKcxabLVhmY//uMQ==" xfId="23"/>
    <cellStyle name="66i8p5dnBG9Cgye627OmzgmQLxOpyq9zqAFpO1cZu4U=-~jaxxDkk6rlOyYugoURjJAw==" xfId="24"/>
    <cellStyle name="sDOTJdhtjyIs9y+KWT3ytgwhVVYjBzbmHuCN5UWA2Y0=-~JJpcaI55zvej2DsOypelPg==" xfId="25"/>
    <cellStyle name="njTG8rSrR/bFFxyxZsbP/yllRUWddad2zbyia3SGFeo=-~WP9c3w0Tu2DBN9GJXXZTrg==" xfId="26"/>
    <cellStyle name="p4oYaJKZL6KFOYb7+97KRhn+LtyzLSoaybrT9a/wj0k=-~iDrmskIb80PU/AFqrkjIUw==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031bd9c0d5ac4ba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workbookViewId="0"/>
  </sheetViews>
  <sheetFormatPr defaultRowHeight="15" x14ac:dyDescent="0.25"/>
  <cols>
    <col min="1" max="1" width="12.7109375" customWidth="1"/>
    <col min="2" max="2" width="11.42578125" customWidth="1"/>
    <col min="3" max="3" width="11.140625" customWidth="1"/>
    <col min="4" max="4" width="9.85546875" customWidth="1"/>
    <col min="5" max="5" width="13" customWidth="1"/>
    <col min="6" max="6" width="9.85546875" customWidth="1"/>
    <col min="7" max="7" width="14.140625" customWidth="1"/>
  </cols>
  <sheetData>
    <row r="1" spans="1:8" ht="21.75" customHeight="1" x14ac:dyDescent="0.5">
      <c r="A1" s="49" t="s">
        <v>10</v>
      </c>
      <c r="B1" s="32"/>
      <c r="C1" s="32"/>
      <c r="D1" s="32"/>
      <c r="E1" s="32"/>
      <c r="F1" s="32"/>
      <c r="G1" s="32"/>
    </row>
    <row r="2" spans="1:8" x14ac:dyDescent="0.25">
      <c r="A2" s="31" t="s">
        <v>11</v>
      </c>
      <c r="B2" s="52" t="s">
        <v>50</v>
      </c>
      <c r="C2" s="53"/>
      <c r="E2" s="31" t="s">
        <v>13</v>
      </c>
      <c r="F2" s="24" t="s">
        <v>49</v>
      </c>
      <c r="G2" s="25"/>
    </row>
    <row r="3" spans="1:8" x14ac:dyDescent="0.25">
      <c r="A3" s="31" t="s">
        <v>12</v>
      </c>
      <c r="B3" s="26">
        <v>101</v>
      </c>
      <c r="C3" s="27"/>
      <c r="E3" s="31" t="s">
        <v>51</v>
      </c>
      <c r="F3" s="28">
        <v>70</v>
      </c>
      <c r="G3" s="29"/>
    </row>
    <row r="5" spans="1:8" ht="30" x14ac:dyDescent="0.25">
      <c r="A5" s="33" t="s">
        <v>0</v>
      </c>
      <c r="B5" s="34" t="s">
        <v>47</v>
      </c>
      <c r="C5" s="34" t="s">
        <v>48</v>
      </c>
      <c r="D5" s="34" t="s">
        <v>5</v>
      </c>
      <c r="E5" s="34" t="s">
        <v>35</v>
      </c>
      <c r="F5" s="35" t="s">
        <v>30</v>
      </c>
      <c r="G5" s="34" t="s">
        <v>32</v>
      </c>
      <c r="H5" s="35" t="s">
        <v>38</v>
      </c>
    </row>
    <row r="6" spans="1:8" x14ac:dyDescent="0.25">
      <c r="A6" s="44" t="s">
        <v>44</v>
      </c>
      <c r="B6" s="45">
        <v>90</v>
      </c>
      <c r="C6" s="45">
        <v>84</v>
      </c>
      <c r="D6" s="46">
        <v>88</v>
      </c>
      <c r="E6" s="46">
        <v>95</v>
      </c>
      <c r="F6" s="47">
        <f>AVERAGE(B6:D6)</f>
        <v>87.333333333333329</v>
      </c>
      <c r="G6" s="48" t="str">
        <f t="shared" ref="G6:G31" si="0">VLOOKUP(F6,grades,2)</f>
        <v>B</v>
      </c>
    </row>
    <row r="7" spans="1:8" x14ac:dyDescent="0.25">
      <c r="A7" s="44" t="s">
        <v>39</v>
      </c>
      <c r="B7" s="45">
        <v>84</v>
      </c>
      <c r="C7" s="45">
        <v>88</v>
      </c>
      <c r="D7" s="46">
        <v>90</v>
      </c>
      <c r="E7" s="46">
        <v>85</v>
      </c>
      <c r="F7" s="47">
        <f t="shared" ref="F7:F31" si="1">AVERAGE(B7:D7)</f>
        <v>87.333333333333329</v>
      </c>
      <c r="G7" s="48" t="str">
        <f t="shared" si="0"/>
        <v>B</v>
      </c>
    </row>
    <row r="8" spans="1:8" x14ac:dyDescent="0.25">
      <c r="A8" s="44" t="s">
        <v>14</v>
      </c>
      <c r="B8" s="45">
        <v>78</v>
      </c>
      <c r="C8" s="45">
        <v>70</v>
      </c>
      <c r="D8" s="46">
        <v>72</v>
      </c>
      <c r="E8" s="46">
        <v>85</v>
      </c>
      <c r="F8" s="47">
        <f t="shared" si="1"/>
        <v>73.333333333333329</v>
      </c>
      <c r="G8" s="48" t="str">
        <f t="shared" si="0"/>
        <v>C</v>
      </c>
    </row>
    <row r="9" spans="1:8" x14ac:dyDescent="0.25">
      <c r="A9" s="44" t="s">
        <v>40</v>
      </c>
      <c r="B9" s="45">
        <v>84</v>
      </c>
      <c r="C9" s="45">
        <v>88</v>
      </c>
      <c r="D9" s="46">
        <v>80</v>
      </c>
      <c r="E9" s="46">
        <v>80</v>
      </c>
      <c r="F9" s="47">
        <f t="shared" si="1"/>
        <v>84</v>
      </c>
      <c r="G9" s="48" t="str">
        <f t="shared" si="0"/>
        <v>B</v>
      </c>
    </row>
    <row r="10" spans="1:8" x14ac:dyDescent="0.25">
      <c r="A10" s="44" t="s">
        <v>15</v>
      </c>
      <c r="B10" s="45">
        <v>60</v>
      </c>
      <c r="C10" s="45">
        <v>64</v>
      </c>
      <c r="D10" s="46">
        <v>62</v>
      </c>
      <c r="E10" s="46">
        <v>60</v>
      </c>
      <c r="F10" s="47">
        <f t="shared" si="1"/>
        <v>62</v>
      </c>
      <c r="G10" s="48" t="str">
        <f t="shared" si="0"/>
        <v>D</v>
      </c>
    </row>
    <row r="11" spans="1:8" x14ac:dyDescent="0.25">
      <c r="A11" s="44" t="s">
        <v>16</v>
      </c>
      <c r="B11" s="45">
        <v>82</v>
      </c>
      <c r="C11" s="45">
        <v>74</v>
      </c>
      <c r="D11" s="46">
        <v>82</v>
      </c>
      <c r="E11" s="46">
        <v>90</v>
      </c>
      <c r="F11" s="47">
        <f t="shared" si="1"/>
        <v>79.333333333333329</v>
      </c>
      <c r="G11" s="48" t="str">
        <f t="shared" si="0"/>
        <v>C</v>
      </c>
    </row>
    <row r="12" spans="1:8" x14ac:dyDescent="0.25">
      <c r="A12" s="44" t="s">
        <v>17</v>
      </c>
      <c r="B12" s="45">
        <v>86</v>
      </c>
      <c r="C12" s="45">
        <v>90</v>
      </c>
      <c r="D12" s="46">
        <v>80</v>
      </c>
      <c r="E12" s="46">
        <v>80</v>
      </c>
      <c r="F12" s="47">
        <f t="shared" si="1"/>
        <v>85.333333333333329</v>
      </c>
      <c r="G12" s="48" t="str">
        <f t="shared" si="0"/>
        <v>B</v>
      </c>
    </row>
    <row r="13" spans="1:8" x14ac:dyDescent="0.25">
      <c r="A13" s="44" t="s">
        <v>41</v>
      </c>
      <c r="B13" s="45">
        <v>70</v>
      </c>
      <c r="C13" s="45">
        <v>66</v>
      </c>
      <c r="D13" s="46">
        <v>62</v>
      </c>
      <c r="E13" s="46">
        <v>60</v>
      </c>
      <c r="F13" s="47">
        <f t="shared" si="1"/>
        <v>66</v>
      </c>
      <c r="G13" s="48" t="str">
        <f t="shared" si="0"/>
        <v>D</v>
      </c>
    </row>
    <row r="14" spans="1:8" x14ac:dyDescent="0.25">
      <c r="A14" s="44" t="s">
        <v>18</v>
      </c>
      <c r="B14" s="45">
        <v>74</v>
      </c>
      <c r="C14" s="45">
        <v>76</v>
      </c>
      <c r="D14" s="46">
        <v>80</v>
      </c>
      <c r="E14" s="46">
        <v>80</v>
      </c>
      <c r="F14" s="47">
        <f t="shared" si="1"/>
        <v>76.666666666666671</v>
      </c>
      <c r="G14" s="48" t="str">
        <f t="shared" si="0"/>
        <v>C</v>
      </c>
    </row>
    <row r="15" spans="1:8" x14ac:dyDescent="0.25">
      <c r="A15" s="44" t="s">
        <v>45</v>
      </c>
      <c r="B15" s="45">
        <v>86</v>
      </c>
      <c r="C15" s="45">
        <v>90</v>
      </c>
      <c r="D15" s="46">
        <v>84</v>
      </c>
      <c r="E15" s="46">
        <v>80</v>
      </c>
      <c r="F15" s="47">
        <f t="shared" si="1"/>
        <v>86.666666666666671</v>
      </c>
      <c r="G15" s="48" t="str">
        <f t="shared" si="0"/>
        <v>B</v>
      </c>
    </row>
    <row r="16" spans="1:8" x14ac:dyDescent="0.25">
      <c r="A16" s="44" t="s">
        <v>19</v>
      </c>
      <c r="B16" s="45">
        <v>74</v>
      </c>
      <c r="C16" s="45">
        <v>78</v>
      </c>
      <c r="D16" s="46">
        <v>84</v>
      </c>
      <c r="E16" s="46">
        <v>85</v>
      </c>
      <c r="F16" s="47">
        <f t="shared" si="1"/>
        <v>78.666666666666671</v>
      </c>
      <c r="G16" s="48" t="str">
        <f t="shared" si="0"/>
        <v>C</v>
      </c>
    </row>
    <row r="17" spans="1:7" x14ac:dyDescent="0.25">
      <c r="A17" s="44" t="s">
        <v>20</v>
      </c>
      <c r="B17" s="45">
        <v>82</v>
      </c>
      <c r="C17" s="45">
        <v>78</v>
      </c>
      <c r="D17" s="46">
        <v>74</v>
      </c>
      <c r="E17" s="46">
        <v>100</v>
      </c>
      <c r="F17" s="47">
        <f t="shared" si="1"/>
        <v>78</v>
      </c>
      <c r="G17" s="48" t="str">
        <f t="shared" si="0"/>
        <v>C</v>
      </c>
    </row>
    <row r="18" spans="1:7" x14ac:dyDescent="0.25">
      <c r="A18" s="44" t="s">
        <v>21</v>
      </c>
      <c r="B18" s="45">
        <v>56</v>
      </c>
      <c r="C18" s="45">
        <v>52</v>
      </c>
      <c r="D18" s="46">
        <v>60</v>
      </c>
      <c r="E18" s="46">
        <v>50</v>
      </c>
      <c r="F18" s="47">
        <f t="shared" si="1"/>
        <v>56</v>
      </c>
      <c r="G18" s="48" t="str">
        <f t="shared" si="0"/>
        <v>F</v>
      </c>
    </row>
    <row r="19" spans="1:7" x14ac:dyDescent="0.25">
      <c r="A19" s="44" t="s">
        <v>42</v>
      </c>
      <c r="B19" s="45">
        <v>74</v>
      </c>
      <c r="C19" s="45">
        <v>85</v>
      </c>
      <c r="D19" s="46">
        <v>88</v>
      </c>
      <c r="E19" s="46">
        <v>90</v>
      </c>
      <c r="F19" s="47">
        <f t="shared" si="1"/>
        <v>82.333333333333329</v>
      </c>
      <c r="G19" s="48" t="str">
        <f t="shared" si="0"/>
        <v>B</v>
      </c>
    </row>
    <row r="20" spans="1:7" x14ac:dyDescent="0.25">
      <c r="A20" s="44" t="s">
        <v>43</v>
      </c>
      <c r="B20" s="45">
        <v>78</v>
      </c>
      <c r="C20" s="45">
        <v>84</v>
      </c>
      <c r="D20" s="46">
        <v>74</v>
      </c>
      <c r="E20" s="46">
        <v>90</v>
      </c>
      <c r="F20" s="47">
        <f t="shared" si="1"/>
        <v>78.666666666666671</v>
      </c>
      <c r="G20" s="48" t="str">
        <f t="shared" si="0"/>
        <v>C</v>
      </c>
    </row>
    <row r="21" spans="1:7" x14ac:dyDescent="0.25">
      <c r="A21" s="44" t="s">
        <v>36</v>
      </c>
      <c r="B21" s="45">
        <v>92</v>
      </c>
      <c r="C21" s="45">
        <v>90</v>
      </c>
      <c r="D21" s="46">
        <v>94</v>
      </c>
      <c r="E21" s="46">
        <v>90</v>
      </c>
      <c r="F21" s="47">
        <f t="shared" si="1"/>
        <v>92</v>
      </c>
      <c r="G21" s="48" t="str">
        <f t="shared" si="0"/>
        <v>A</v>
      </c>
    </row>
    <row r="22" spans="1:7" x14ac:dyDescent="0.25">
      <c r="A22" s="44" t="s">
        <v>22</v>
      </c>
      <c r="B22" s="45">
        <v>82</v>
      </c>
      <c r="C22" s="45">
        <v>76</v>
      </c>
      <c r="D22" s="46">
        <v>86</v>
      </c>
      <c r="E22" s="46">
        <v>80</v>
      </c>
      <c r="F22" s="47">
        <f t="shared" si="1"/>
        <v>81.333333333333329</v>
      </c>
      <c r="G22" s="48" t="str">
        <f t="shared" si="0"/>
        <v>B</v>
      </c>
    </row>
    <row r="23" spans="1:7" x14ac:dyDescent="0.25">
      <c r="A23" s="44" t="s">
        <v>23</v>
      </c>
      <c r="B23" s="45">
        <v>50</v>
      </c>
      <c r="C23" s="45">
        <v>64</v>
      </c>
      <c r="D23" s="46">
        <v>68</v>
      </c>
      <c r="E23" s="46">
        <v>75</v>
      </c>
      <c r="F23" s="47">
        <f t="shared" si="1"/>
        <v>60.666666666666664</v>
      </c>
      <c r="G23" s="48" t="str">
        <f t="shared" si="0"/>
        <v>D</v>
      </c>
    </row>
    <row r="24" spans="1:7" x14ac:dyDescent="0.25">
      <c r="A24" s="44" t="s">
        <v>24</v>
      </c>
      <c r="B24" s="45">
        <v>54</v>
      </c>
      <c r="C24" s="45">
        <v>50</v>
      </c>
      <c r="D24" s="46">
        <v>48</v>
      </c>
      <c r="E24" s="46">
        <v>75</v>
      </c>
      <c r="F24" s="47">
        <f t="shared" si="1"/>
        <v>50.666666666666664</v>
      </c>
      <c r="G24" s="48" t="str">
        <f t="shared" si="0"/>
        <v>F</v>
      </c>
    </row>
    <row r="25" spans="1:7" x14ac:dyDescent="0.25">
      <c r="A25" s="44" t="s">
        <v>25</v>
      </c>
      <c r="B25" s="45">
        <v>68</v>
      </c>
      <c r="C25" s="45">
        <v>62</v>
      </c>
      <c r="D25" s="46">
        <v>74</v>
      </c>
      <c r="E25" s="46">
        <v>80</v>
      </c>
      <c r="F25" s="47">
        <f t="shared" si="1"/>
        <v>68</v>
      </c>
      <c r="G25" s="48" t="str">
        <f t="shared" si="0"/>
        <v>D</v>
      </c>
    </row>
    <row r="26" spans="1:7" x14ac:dyDescent="0.25">
      <c r="A26" s="44" t="s">
        <v>26</v>
      </c>
      <c r="B26" s="45">
        <v>98</v>
      </c>
      <c r="C26" s="45">
        <v>96</v>
      </c>
      <c r="D26" s="46">
        <v>100</v>
      </c>
      <c r="E26" s="46">
        <v>95</v>
      </c>
      <c r="F26" s="47">
        <f t="shared" si="1"/>
        <v>98</v>
      </c>
      <c r="G26" s="48" t="str">
        <f t="shared" si="0"/>
        <v>A</v>
      </c>
    </row>
    <row r="27" spans="1:7" x14ac:dyDescent="0.25">
      <c r="A27" s="44" t="s">
        <v>27</v>
      </c>
      <c r="B27" s="45">
        <v>86</v>
      </c>
      <c r="C27" s="45">
        <v>88</v>
      </c>
      <c r="D27" s="46">
        <v>94</v>
      </c>
      <c r="E27" s="46">
        <v>100</v>
      </c>
      <c r="F27" s="47">
        <f t="shared" si="1"/>
        <v>89.333333333333329</v>
      </c>
      <c r="G27" s="48" t="str">
        <f t="shared" si="0"/>
        <v>B</v>
      </c>
    </row>
    <row r="28" spans="1:7" x14ac:dyDescent="0.25">
      <c r="A28" s="44" t="s">
        <v>28</v>
      </c>
      <c r="B28" s="45">
        <v>78</v>
      </c>
      <c r="C28" s="45">
        <v>74</v>
      </c>
      <c r="D28" s="46">
        <v>74</v>
      </c>
      <c r="E28" s="46">
        <v>90</v>
      </c>
      <c r="F28" s="47">
        <f t="shared" si="1"/>
        <v>75.333333333333329</v>
      </c>
      <c r="G28" s="48" t="str">
        <f t="shared" si="0"/>
        <v>C</v>
      </c>
    </row>
    <row r="29" spans="1:7" x14ac:dyDescent="0.25">
      <c r="A29" s="44" t="s">
        <v>29</v>
      </c>
      <c r="B29" s="45">
        <v>96</v>
      </c>
      <c r="C29" s="45">
        <v>100</v>
      </c>
      <c r="D29" s="46">
        <v>100</v>
      </c>
      <c r="E29" s="46">
        <v>95</v>
      </c>
      <c r="F29" s="47">
        <f t="shared" si="1"/>
        <v>98.666666666666671</v>
      </c>
      <c r="G29" s="48" t="str">
        <f t="shared" si="0"/>
        <v>A</v>
      </c>
    </row>
    <row r="30" spans="1:7" x14ac:dyDescent="0.25">
      <c r="A30" s="44" t="s">
        <v>37</v>
      </c>
      <c r="B30" s="45">
        <v>72</v>
      </c>
      <c r="C30" s="45">
        <v>76</v>
      </c>
      <c r="D30" s="46">
        <v>74</v>
      </c>
      <c r="E30" s="46">
        <v>70</v>
      </c>
      <c r="F30" s="47">
        <f t="shared" si="1"/>
        <v>74</v>
      </c>
      <c r="G30" s="48" t="str">
        <f t="shared" si="0"/>
        <v>C</v>
      </c>
    </row>
    <row r="31" spans="1:7" x14ac:dyDescent="0.25">
      <c r="A31" s="44" t="s">
        <v>46</v>
      </c>
      <c r="B31" s="45">
        <v>64</v>
      </c>
      <c r="C31" s="45">
        <v>55</v>
      </c>
      <c r="D31" s="46">
        <v>60</v>
      </c>
      <c r="E31" s="46">
        <v>65</v>
      </c>
      <c r="F31" s="47">
        <f t="shared" si="1"/>
        <v>59.666666666666664</v>
      </c>
      <c r="G31" s="48" t="str">
        <f t="shared" si="0"/>
        <v>D</v>
      </c>
    </row>
    <row r="33" spans="1:7" x14ac:dyDescent="0.25">
      <c r="A33" s="50" t="s">
        <v>9</v>
      </c>
      <c r="B33" s="51"/>
      <c r="F33" s="50" t="s">
        <v>34</v>
      </c>
      <c r="G33" s="51"/>
    </row>
    <row r="34" spans="1:7" x14ac:dyDescent="0.25">
      <c r="A34" s="36" t="s">
        <v>33</v>
      </c>
      <c r="B34" s="37" t="s">
        <v>1</v>
      </c>
      <c r="F34" s="42" t="s">
        <v>2</v>
      </c>
      <c r="G34" s="43" t="s">
        <v>31</v>
      </c>
    </row>
    <row r="35" spans="1:7" x14ac:dyDescent="0.25">
      <c r="A35" s="38">
        <v>0</v>
      </c>
      <c r="B35" s="39" t="s">
        <v>3</v>
      </c>
      <c r="F35" s="38" t="s">
        <v>8</v>
      </c>
      <c r="G35" s="39">
        <f>COUNTIF($G$6:$G$31,"A")</f>
        <v>3</v>
      </c>
    </row>
    <row r="36" spans="1:7" x14ac:dyDescent="0.25">
      <c r="A36" s="38">
        <v>59.5</v>
      </c>
      <c r="B36" s="39" t="s">
        <v>4</v>
      </c>
      <c r="F36" s="38" t="s">
        <v>7</v>
      </c>
      <c r="G36" s="39">
        <f>COUNTIF($G$6:$G$31,"B")</f>
        <v>8</v>
      </c>
    </row>
    <row r="37" spans="1:7" x14ac:dyDescent="0.25">
      <c r="A37" s="38">
        <v>69.5</v>
      </c>
      <c r="B37" s="39" t="s">
        <v>6</v>
      </c>
      <c r="F37" s="38" t="s">
        <v>6</v>
      </c>
      <c r="G37" s="39">
        <f>COUNTIF($G$6:$G$31,"C")</f>
        <v>8</v>
      </c>
    </row>
    <row r="38" spans="1:7" x14ac:dyDescent="0.25">
      <c r="A38" s="38">
        <v>79.5</v>
      </c>
      <c r="B38" s="39" t="s">
        <v>7</v>
      </c>
      <c r="F38" s="38" t="s">
        <v>4</v>
      </c>
      <c r="G38" s="39">
        <f>COUNTIF($G$6:$G$31,"D")</f>
        <v>5</v>
      </c>
    </row>
    <row r="39" spans="1:7" x14ac:dyDescent="0.25">
      <c r="A39" s="40">
        <v>89.5</v>
      </c>
      <c r="B39" s="41" t="s">
        <v>8</v>
      </c>
      <c r="F39" s="40" t="s">
        <v>3</v>
      </c>
      <c r="G39" s="41">
        <f>COUNTIF($G$6:$G$31,"F")</f>
        <v>2</v>
      </c>
    </row>
  </sheetData>
  <sortState ref="A6:F28">
    <sortCondition ref="A7"/>
  </sortState>
  <mergeCells count="6">
    <mergeCell ref="A33:B33"/>
    <mergeCell ref="F33:G33"/>
    <mergeCell ref="B2:C2"/>
    <mergeCell ref="F2:G2"/>
    <mergeCell ref="B3:C3"/>
    <mergeCell ref="F3:G3"/>
  </mergeCells>
  <printOptions horizontalCentered="1"/>
  <pageMargins left="0.2" right="0.2" top="0.2" bottom="0.2" header="0.3" footer="0.3"/>
  <pageSetup paperSize="5" orientation="portrait" r:id="rId1"/>
  <ignoredErrors>
    <ignoredError sqref="F6:F31" formulaRange="1"/>
  </ignoredErrors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d16a74a6e3464b8d" /></Relationships>
</file>

<file path=customXML/item.xml><?xml version="1.0" encoding="utf-8"?>
<project>
  <id>igGjiMry6Wzm38/pwqVY3YL2XjGz1OvEF2I6td76804=-~r3Ca9jFCwGny5327xog8hg==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Grades</vt:lpstr>
      <vt:lpstr>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2009-05-25T07:05:21Z</cp:lastPrinted>
  <dcterms:created xsi:type="dcterms:W3CDTF">2009-05-18T06:04:51Z</dcterms:created>
  <dcterms:modified xsi:type="dcterms:W3CDTF">2018-05-20T15:24:10Z</dcterms:modified>
</cp:coreProperties>
</file>